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580" windowHeight="997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8" i="1"/>
  <c r="H9"/>
  <c r="I9" s="1"/>
  <c r="H10"/>
  <c r="H11"/>
  <c r="H12"/>
  <c r="H13"/>
  <c r="I13" s="1"/>
  <c r="H14"/>
  <c r="H15"/>
  <c r="H16"/>
  <c r="H17"/>
  <c r="I17" s="1"/>
  <c r="H18"/>
  <c r="H19"/>
  <c r="H20"/>
  <c r="H21"/>
  <c r="I21" s="1"/>
  <c r="H22"/>
  <c r="H23"/>
  <c r="H24"/>
  <c r="H25"/>
  <c r="I25" s="1"/>
  <c r="H26"/>
  <c r="H27"/>
  <c r="H28"/>
  <c r="H29"/>
  <c r="I29" s="1"/>
  <c r="H30"/>
  <c r="H31"/>
  <c r="H32"/>
  <c r="H33"/>
  <c r="I33" s="1"/>
  <c r="H34"/>
  <c r="H35"/>
  <c r="H36"/>
  <c r="H37"/>
  <c r="I37" s="1"/>
  <c r="H38"/>
  <c r="H39"/>
  <c r="H40"/>
  <c r="H41"/>
  <c r="I41" s="1"/>
  <c r="H42"/>
  <c r="H43"/>
  <c r="H44"/>
  <c r="H45"/>
  <c r="I45" s="1"/>
  <c r="H46"/>
  <c r="H47"/>
  <c r="H48"/>
  <c r="H49"/>
  <c r="I49" s="1"/>
  <c r="H50"/>
  <c r="H51"/>
  <c r="H52"/>
  <c r="H53"/>
  <c r="I53" s="1"/>
  <c r="H54"/>
  <c r="H55"/>
  <c r="H56"/>
  <c r="H57"/>
  <c r="I57" s="1"/>
  <c r="H58"/>
  <c r="I8"/>
  <c r="I10"/>
  <c r="I11"/>
  <c r="I12"/>
  <c r="I14"/>
  <c r="I15"/>
  <c r="I16"/>
  <c r="I18"/>
  <c r="I19"/>
  <c r="I20"/>
  <c r="I22"/>
  <c r="I23"/>
  <c r="I24"/>
  <c r="I26"/>
  <c r="I27"/>
  <c r="I28"/>
  <c r="I30"/>
  <c r="I31"/>
  <c r="I32"/>
  <c r="I34"/>
  <c r="I35"/>
  <c r="I36"/>
  <c r="I38"/>
  <c r="I39"/>
  <c r="I40"/>
  <c r="I42"/>
  <c r="I43"/>
  <c r="I44"/>
  <c r="I46"/>
  <c r="I47"/>
  <c r="I48"/>
  <c r="I50"/>
  <c r="I51"/>
  <c r="I52"/>
  <c r="I54"/>
  <c r="I55"/>
  <c r="I56"/>
  <c r="I5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H7"/>
  <c r="I7" s="1"/>
  <c r="F7"/>
  <c r="H59" l="1"/>
  <c r="I59"/>
</calcChain>
</file>

<file path=xl/sharedStrings.xml><?xml version="1.0" encoding="utf-8"?>
<sst xmlns="http://schemas.openxmlformats.org/spreadsheetml/2006/main" count="166" uniqueCount="91">
  <si>
    <t>Lp.</t>
  </si>
  <si>
    <t>Nazwa produktu</t>
  </si>
  <si>
    <t>j.m.</t>
  </si>
  <si>
    <t>Ilość</t>
  </si>
  <si>
    <t>Cena jednostkowa</t>
  </si>
  <si>
    <t>Wartość ogółem</t>
  </si>
  <si>
    <t>Netto</t>
  </si>
  <si>
    <t>Brutto</t>
  </si>
  <si>
    <t>kg</t>
  </si>
  <si>
    <t>szt.</t>
  </si>
  <si>
    <t>Ziemniaki</t>
  </si>
  <si>
    <t xml:space="preserve">Liście pietruszki  </t>
  </si>
  <si>
    <t>Pietruszka (korzeń)</t>
  </si>
  <si>
    <t>Pieczarki kl.1</t>
  </si>
  <si>
    <t>Buraki</t>
  </si>
  <si>
    <t>Ogórek kiszony</t>
  </si>
  <si>
    <t>Papryka czerwona</t>
  </si>
  <si>
    <t>Koperek pęczek</t>
  </si>
  <si>
    <t>Marchewka</t>
  </si>
  <si>
    <t>Cebula</t>
  </si>
  <si>
    <t>Czosnek główka</t>
  </si>
  <si>
    <t>Por</t>
  </si>
  <si>
    <t>Rzodkiewka pęczek</t>
  </si>
  <si>
    <t>Ogórek zielony</t>
  </si>
  <si>
    <t>Pomidor</t>
  </si>
  <si>
    <t>Szczypiorek pęczek</t>
  </si>
  <si>
    <t>Kapusta biała</t>
  </si>
  <si>
    <t>Kapusta kiszona</t>
  </si>
  <si>
    <t>Kapusta czerwona</t>
  </si>
  <si>
    <t>Kapusta pekińska</t>
  </si>
  <si>
    <t>Kapusta włoska</t>
  </si>
  <si>
    <t>Sałata masłowa</t>
  </si>
  <si>
    <t>Sałata lodowa</t>
  </si>
  <si>
    <t>Sałata dekoracyjna</t>
  </si>
  <si>
    <t>Seler korzeniowy</t>
  </si>
  <si>
    <t>Seler naciowy sałatkowy</t>
  </si>
  <si>
    <t>Banan</t>
  </si>
  <si>
    <t>Cytryna</t>
  </si>
  <si>
    <t>Mandarynka</t>
  </si>
  <si>
    <t>Brzoskwinia</t>
  </si>
  <si>
    <t>Jabłko</t>
  </si>
  <si>
    <t>Pomarańcze</t>
  </si>
  <si>
    <t>Kiwi</t>
  </si>
  <si>
    <t>Winogrona białe/czerwone</t>
  </si>
  <si>
    <t>Gruszka</t>
  </si>
  <si>
    <t>Nektarynki</t>
  </si>
  <si>
    <t xml:space="preserve">Arbuz </t>
  </si>
  <si>
    <t>Groch łuskany połówki</t>
  </si>
  <si>
    <t>Fasola Jaś</t>
  </si>
  <si>
    <t>Fasola biała/ czerwona drobna</t>
  </si>
  <si>
    <t>Soczewica czerwona</t>
  </si>
  <si>
    <t>Koncentrat barszcz czerwony 300ml</t>
  </si>
  <si>
    <t>Żurek butelka 0,5 l</t>
  </si>
  <si>
    <t xml:space="preserve">Pietruszka dekoracyjna </t>
  </si>
  <si>
    <t>Rzodkiew  biała</t>
  </si>
  <si>
    <t>Melon żółty</t>
  </si>
  <si>
    <t>Bazylia świeża doniczka</t>
  </si>
  <si>
    <t>Kiełki  buraka 50g</t>
  </si>
  <si>
    <t>Kiełki rzodkiewki 50g</t>
  </si>
  <si>
    <t>Kiełki brokuła 50g</t>
  </si>
  <si>
    <t>Ziemniak obrany</t>
  </si>
  <si>
    <t>Załącznik 1F</t>
  </si>
  <si>
    <t>Śliwka</t>
  </si>
  <si>
    <t>WARZYWA, OWOCE - od 1 września 2022 r. do 31 grudnia 2022 r.</t>
  </si>
  <si>
    <t>SWZ: Sprzedaż i dostawa artykułów żywnościowych do stołówki Bielskiego Centrum Edukacji                         w Bielsku-Białej.  BCE ul. Piastowska 21,  43-300 Bielsko-Biała</t>
  </si>
  <si>
    <t xml:space="preserve">Stawka </t>
  </si>
  <si>
    <t>VAT</t>
  </si>
  <si>
    <t xml:space="preserve">Uwagi </t>
  </si>
  <si>
    <t xml:space="preserve">netto ………………………………… zł </t>
  </si>
  <si>
    <t xml:space="preserve">podatek VAT w % …… / …………… zł </t>
  </si>
  <si>
    <t xml:space="preserve">brutto ……………………………… zł </t>
  </si>
  <si>
    <t>Słownie cena brutto:.............................................................................................................................................................</t>
  </si>
  <si>
    <t>PODPISY</t>
  </si>
  <si>
    <t xml:space="preserve">Oferta podpisana przy pomocy podpisu elektronicznego </t>
  </si>
  <si>
    <t>Podpisy osób upoważnionych do podpisywania dokumentów (zgodnie z dokumentami rejestrowymi – odpis z KRS, CEIDG, pełnomocnictwa)</t>
  </si>
  <si>
    <t>(ofertę należy wypełnić i opatrzyć podpisem elektronicznym)                                               dnia ……………………………………… 2022 r.                                                                    Zamawiący zaleca zapisanie dokumentu w formacie PDF</t>
  </si>
  <si>
    <t>Czyste, suche, nie nadmarznięte bez śladów uszkodzeń</t>
  </si>
  <si>
    <t>Czyste, suche, nie zzieleniałe, suche, opakowanie, worek 10-20kg</t>
  </si>
  <si>
    <t>Opakowanie wiadro /worek 3kg</t>
  </si>
  <si>
    <t>Pomidor czerwony,świeży, nienadmarznięty bez uszkodzeń mechanicznych</t>
  </si>
  <si>
    <t>czysty,świeży, pakowany w pęczki</t>
  </si>
  <si>
    <t>główka o wadze 2-3kg, bez uszkodzeń mechanicznych, nienadmarznięta</t>
  </si>
  <si>
    <t xml:space="preserve">główka bez śladów uszkodzeń </t>
  </si>
  <si>
    <t>główka o wadze 350g, bez uszkodzeń mechanicznych, nienadmarznięta</t>
  </si>
  <si>
    <t>główka o wadze 300g, bez uszkodzeń mechanicznych, nienadmarznięta</t>
  </si>
  <si>
    <t>małe owoce, waga ok. 150g</t>
  </si>
  <si>
    <t>Czyste, suche, bez śladów uszkodzeń</t>
  </si>
  <si>
    <t>Czyste, suche, nie nadmarznięte bez śladów uszkodzeń, skrzynka drewniana ok.. 15kg</t>
  </si>
  <si>
    <t>czysta,świeża, pakowana w pęczki</t>
  </si>
  <si>
    <t>* wszystkie owoce i warzywa muszą być w I gatunku  (SWZ cz.  V)</t>
  </si>
  <si>
    <t>Oznaczenie sprawy:      BCE-0717.16.2022</t>
  </si>
</sst>
</file>

<file path=xl/styles.xml><?xml version="1.0" encoding="utf-8"?>
<styleSheet xmlns="http://schemas.openxmlformats.org/spreadsheetml/2006/main">
  <fonts count="16">
    <font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7F7F7F"/>
      <name val="Verdana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7"/>
      <color theme="1"/>
      <name val="Arial"/>
      <family val="2"/>
      <charset val="238"/>
    </font>
    <font>
      <sz val="7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5" fillId="0" borderId="0" xfId="0" applyFont="1"/>
    <xf numFmtId="0" fontId="2" fillId="0" borderId="1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9"/>
  <sheetViews>
    <sheetView tabSelected="1" topLeftCell="A53" workbookViewId="0">
      <selection sqref="A1:J79"/>
    </sheetView>
  </sheetViews>
  <sheetFormatPr defaultRowHeight="14.25"/>
  <cols>
    <col min="1" max="1" width="4" customWidth="1"/>
    <col min="2" max="2" width="15.875" customWidth="1"/>
    <col min="3" max="3" width="5.875" customWidth="1"/>
    <col min="4" max="4" width="6.5" customWidth="1"/>
    <col min="5" max="5" width="7" customWidth="1"/>
    <col min="6" max="6" width="7.875" customWidth="1"/>
    <col min="7" max="7" width="7" customWidth="1"/>
    <col min="8" max="8" width="9.25" customWidth="1"/>
    <col min="9" max="9" width="9.375" customWidth="1"/>
    <col min="10" max="10" width="20.125" customWidth="1"/>
  </cols>
  <sheetData>
    <row r="1" spans="1:10" ht="26.25" customHeight="1">
      <c r="B1" s="30" t="s">
        <v>64</v>
      </c>
      <c r="C1" s="30"/>
      <c r="D1" s="30"/>
      <c r="E1" s="30"/>
      <c r="F1" s="30"/>
      <c r="G1" s="30"/>
      <c r="H1" s="30"/>
      <c r="I1" s="30"/>
      <c r="J1" s="29" t="s">
        <v>90</v>
      </c>
    </row>
    <row r="2" spans="1:10" ht="15">
      <c r="A2" s="3"/>
      <c r="H2" s="5" t="s">
        <v>61</v>
      </c>
      <c r="I2" s="5"/>
    </row>
    <row r="3" spans="1:10" ht="18.75">
      <c r="B3" s="6" t="s">
        <v>63</v>
      </c>
      <c r="C3" s="6"/>
      <c r="D3" s="6"/>
      <c r="E3" s="6"/>
      <c r="F3" s="6"/>
      <c r="G3" s="6"/>
      <c r="H3" s="1"/>
      <c r="I3" s="1"/>
    </row>
    <row r="4" spans="1:10" ht="5.25" customHeight="1"/>
    <row r="5" spans="1:10">
      <c r="A5" s="40" t="s">
        <v>0</v>
      </c>
      <c r="B5" s="40" t="s">
        <v>1</v>
      </c>
      <c r="C5" s="41" t="s">
        <v>2</v>
      </c>
      <c r="D5" s="40" t="s">
        <v>3</v>
      </c>
      <c r="E5" s="39" t="s">
        <v>4</v>
      </c>
      <c r="F5" s="39"/>
      <c r="G5" s="12" t="s">
        <v>65</v>
      </c>
      <c r="H5" s="39" t="s">
        <v>5</v>
      </c>
      <c r="I5" s="39"/>
      <c r="J5" s="14" t="s">
        <v>67</v>
      </c>
    </row>
    <row r="6" spans="1:10">
      <c r="A6" s="40"/>
      <c r="B6" s="40"/>
      <c r="C6" s="41"/>
      <c r="D6" s="40"/>
      <c r="E6" s="2" t="s">
        <v>6</v>
      </c>
      <c r="F6" s="2" t="s">
        <v>7</v>
      </c>
      <c r="G6" s="12" t="s">
        <v>66</v>
      </c>
      <c r="H6" s="2" t="s">
        <v>6</v>
      </c>
      <c r="I6" s="2" t="s">
        <v>7</v>
      </c>
      <c r="J6" s="13"/>
    </row>
    <row r="7" spans="1:10" ht="25.5" customHeight="1">
      <c r="A7" s="8">
        <v>1</v>
      </c>
      <c r="B7" s="27" t="s">
        <v>10</v>
      </c>
      <c r="C7" s="11" t="s">
        <v>8</v>
      </c>
      <c r="D7" s="10">
        <v>6500</v>
      </c>
      <c r="E7" s="15">
        <v>0</v>
      </c>
      <c r="F7" s="7">
        <f t="shared" ref="F7:F58" si="0">E7*G7+E7</f>
        <v>0</v>
      </c>
      <c r="G7" s="16">
        <v>0</v>
      </c>
      <c r="H7" s="11">
        <f>PRODUCT(D7,E7)</f>
        <v>0</v>
      </c>
      <c r="I7" s="7">
        <f>H7*1.05</f>
        <v>0</v>
      </c>
      <c r="J7" s="21" t="s">
        <v>77</v>
      </c>
    </row>
    <row r="8" spans="1:10" ht="19.5" customHeight="1">
      <c r="A8" s="9">
        <v>2</v>
      </c>
      <c r="B8" s="20" t="s">
        <v>11</v>
      </c>
      <c r="C8" s="11" t="s">
        <v>9</v>
      </c>
      <c r="D8" s="10">
        <v>1000</v>
      </c>
      <c r="E8" s="15">
        <v>0</v>
      </c>
      <c r="F8" s="7">
        <f t="shared" si="0"/>
        <v>0</v>
      </c>
      <c r="G8" s="16">
        <v>0</v>
      </c>
      <c r="H8" s="11">
        <f t="shared" ref="H8:H58" si="1">PRODUCT(D8,E8)</f>
        <v>0</v>
      </c>
      <c r="I8" s="7">
        <f t="shared" ref="I8:I58" si="2">H8*1.05</f>
        <v>0</v>
      </c>
      <c r="J8" s="23" t="s">
        <v>88</v>
      </c>
    </row>
    <row r="9" spans="1:10" ht="21.75" customHeight="1">
      <c r="A9" s="9">
        <v>3</v>
      </c>
      <c r="B9" s="20" t="s">
        <v>12</v>
      </c>
      <c r="C9" s="11" t="s">
        <v>8</v>
      </c>
      <c r="D9" s="10">
        <v>25</v>
      </c>
      <c r="E9" s="15">
        <v>0</v>
      </c>
      <c r="F9" s="7">
        <f t="shared" si="0"/>
        <v>0</v>
      </c>
      <c r="G9" s="16">
        <v>0</v>
      </c>
      <c r="H9" s="11">
        <f t="shared" si="1"/>
        <v>0</v>
      </c>
      <c r="I9" s="7">
        <f t="shared" si="2"/>
        <v>0</v>
      </c>
      <c r="J9" s="21" t="s">
        <v>76</v>
      </c>
    </row>
    <row r="10" spans="1:10" ht="21.75" customHeight="1">
      <c r="A10" s="8">
        <v>4</v>
      </c>
      <c r="B10" s="20" t="s">
        <v>13</v>
      </c>
      <c r="C10" s="11" t="s">
        <v>8</v>
      </c>
      <c r="D10" s="10">
        <v>100</v>
      </c>
      <c r="E10" s="15">
        <v>0</v>
      </c>
      <c r="F10" s="7">
        <f t="shared" si="0"/>
        <v>0</v>
      </c>
      <c r="G10" s="16">
        <v>0</v>
      </c>
      <c r="H10" s="11">
        <f t="shared" si="1"/>
        <v>0</v>
      </c>
      <c r="I10" s="7">
        <f t="shared" si="2"/>
        <v>0</v>
      </c>
      <c r="J10" s="21" t="s">
        <v>76</v>
      </c>
    </row>
    <row r="11" spans="1:10" ht="21" customHeight="1">
      <c r="A11" s="9">
        <v>5</v>
      </c>
      <c r="B11" s="20" t="s">
        <v>14</v>
      </c>
      <c r="C11" s="11" t="s">
        <v>8</v>
      </c>
      <c r="D11" s="10">
        <v>400</v>
      </c>
      <c r="E11" s="15">
        <v>0</v>
      </c>
      <c r="F11" s="7">
        <f t="shared" si="0"/>
        <v>0</v>
      </c>
      <c r="G11" s="16">
        <v>0</v>
      </c>
      <c r="H11" s="11">
        <f t="shared" si="1"/>
        <v>0</v>
      </c>
      <c r="I11" s="7">
        <f t="shared" si="2"/>
        <v>0</v>
      </c>
      <c r="J11" s="21" t="s">
        <v>76</v>
      </c>
    </row>
    <row r="12" spans="1:10" ht="21.75" customHeight="1">
      <c r="A12" s="9">
        <v>6</v>
      </c>
      <c r="B12" s="20" t="s">
        <v>15</v>
      </c>
      <c r="C12" s="11" t="s">
        <v>8</v>
      </c>
      <c r="D12" s="10">
        <v>120</v>
      </c>
      <c r="E12" s="15">
        <v>0</v>
      </c>
      <c r="F12" s="7">
        <f t="shared" si="0"/>
        <v>0</v>
      </c>
      <c r="G12" s="16">
        <v>0</v>
      </c>
      <c r="H12" s="11">
        <f t="shared" si="1"/>
        <v>0</v>
      </c>
      <c r="I12" s="7">
        <f t="shared" si="2"/>
        <v>0</v>
      </c>
      <c r="J12" s="21" t="s">
        <v>78</v>
      </c>
    </row>
    <row r="13" spans="1:10" ht="20.25" customHeight="1">
      <c r="A13" s="8">
        <v>7</v>
      </c>
      <c r="B13" s="20" t="s">
        <v>16</v>
      </c>
      <c r="C13" s="11" t="s">
        <v>8</v>
      </c>
      <c r="D13" s="10">
        <v>150</v>
      </c>
      <c r="E13" s="15">
        <v>0</v>
      </c>
      <c r="F13" s="7">
        <f t="shared" si="0"/>
        <v>0</v>
      </c>
      <c r="G13" s="16">
        <v>0</v>
      </c>
      <c r="H13" s="11">
        <f t="shared" si="1"/>
        <v>0</v>
      </c>
      <c r="I13" s="7">
        <f t="shared" si="2"/>
        <v>0</v>
      </c>
      <c r="J13" s="21" t="s">
        <v>76</v>
      </c>
    </row>
    <row r="14" spans="1:10" ht="15.95" customHeight="1">
      <c r="A14" s="9">
        <v>8</v>
      </c>
      <c r="B14" s="20" t="s">
        <v>17</v>
      </c>
      <c r="C14" s="11" t="s">
        <v>9</v>
      </c>
      <c r="D14" s="10">
        <v>500</v>
      </c>
      <c r="E14" s="15">
        <v>0</v>
      </c>
      <c r="F14" s="7">
        <f t="shared" si="0"/>
        <v>0</v>
      </c>
      <c r="G14" s="16">
        <v>0</v>
      </c>
      <c r="H14" s="11">
        <f t="shared" si="1"/>
        <v>0</v>
      </c>
      <c r="I14" s="7">
        <f t="shared" si="2"/>
        <v>0</v>
      </c>
      <c r="J14" s="22"/>
    </row>
    <row r="15" spans="1:10" ht="23.25" customHeight="1">
      <c r="A15" s="9">
        <v>9</v>
      </c>
      <c r="B15" s="20" t="s">
        <v>18</v>
      </c>
      <c r="C15" s="11" t="s">
        <v>8</v>
      </c>
      <c r="D15" s="10">
        <v>400</v>
      </c>
      <c r="E15" s="15">
        <v>0</v>
      </c>
      <c r="F15" s="7">
        <f t="shared" si="0"/>
        <v>0</v>
      </c>
      <c r="G15" s="16">
        <v>0</v>
      </c>
      <c r="H15" s="11">
        <f t="shared" si="1"/>
        <v>0</v>
      </c>
      <c r="I15" s="7">
        <f t="shared" si="2"/>
        <v>0</v>
      </c>
      <c r="J15" s="21" t="s">
        <v>76</v>
      </c>
    </row>
    <row r="16" spans="1:10" ht="15.95" customHeight="1">
      <c r="A16" s="8">
        <v>10</v>
      </c>
      <c r="B16" s="20" t="s">
        <v>19</v>
      </c>
      <c r="C16" s="11" t="s">
        <v>8</v>
      </c>
      <c r="D16" s="10">
        <v>200</v>
      </c>
      <c r="E16" s="15">
        <v>0</v>
      </c>
      <c r="F16" s="7">
        <f t="shared" si="0"/>
        <v>0</v>
      </c>
      <c r="G16" s="16">
        <v>0</v>
      </c>
      <c r="H16" s="11">
        <f t="shared" si="1"/>
        <v>0</v>
      </c>
      <c r="I16" s="7">
        <f t="shared" si="2"/>
        <v>0</v>
      </c>
      <c r="J16" s="21" t="s">
        <v>76</v>
      </c>
    </row>
    <row r="17" spans="1:10" ht="15.95" customHeight="1">
      <c r="A17" s="8">
        <v>11</v>
      </c>
      <c r="B17" s="20" t="s">
        <v>20</v>
      </c>
      <c r="C17" s="11" t="s">
        <v>9</v>
      </c>
      <c r="D17" s="10">
        <v>250</v>
      </c>
      <c r="E17" s="15">
        <v>0</v>
      </c>
      <c r="F17" s="7">
        <f t="shared" si="0"/>
        <v>0</v>
      </c>
      <c r="G17" s="16">
        <v>0</v>
      </c>
      <c r="H17" s="11">
        <f t="shared" si="1"/>
        <v>0</v>
      </c>
      <c r="I17" s="7">
        <f t="shared" si="2"/>
        <v>0</v>
      </c>
      <c r="J17" s="21" t="s">
        <v>76</v>
      </c>
    </row>
    <row r="18" spans="1:10" ht="15.75" customHeight="1">
      <c r="A18" s="9">
        <v>12</v>
      </c>
      <c r="B18" s="20" t="s">
        <v>21</v>
      </c>
      <c r="C18" s="11" t="s">
        <v>8</v>
      </c>
      <c r="D18" s="10">
        <v>60</v>
      </c>
      <c r="E18" s="15">
        <v>0</v>
      </c>
      <c r="F18" s="7">
        <f t="shared" si="0"/>
        <v>0</v>
      </c>
      <c r="G18" s="16">
        <v>0</v>
      </c>
      <c r="H18" s="11">
        <f t="shared" si="1"/>
        <v>0</v>
      </c>
      <c r="I18" s="7">
        <f t="shared" si="2"/>
        <v>0</v>
      </c>
      <c r="J18" s="21" t="s">
        <v>76</v>
      </c>
    </row>
    <row r="19" spans="1:10" ht="15.95" customHeight="1">
      <c r="A19" s="9">
        <v>13</v>
      </c>
      <c r="B19" s="20" t="s">
        <v>22</v>
      </c>
      <c r="C19" s="11" t="s">
        <v>9</v>
      </c>
      <c r="D19" s="10">
        <v>170</v>
      </c>
      <c r="E19" s="15">
        <v>0</v>
      </c>
      <c r="F19" s="7">
        <f t="shared" si="0"/>
        <v>0</v>
      </c>
      <c r="G19" s="16">
        <v>0</v>
      </c>
      <c r="H19" s="11">
        <f t="shared" si="1"/>
        <v>0</v>
      </c>
      <c r="I19" s="7">
        <f t="shared" si="2"/>
        <v>0</v>
      </c>
      <c r="J19" s="21" t="s">
        <v>76</v>
      </c>
    </row>
    <row r="20" spans="1:10" ht="15.95" customHeight="1">
      <c r="A20" s="8">
        <v>14</v>
      </c>
      <c r="B20" s="20" t="s">
        <v>23</v>
      </c>
      <c r="C20" s="11" t="s">
        <v>8</v>
      </c>
      <c r="D20" s="10">
        <v>360</v>
      </c>
      <c r="E20" s="15">
        <v>0</v>
      </c>
      <c r="F20" s="7">
        <f t="shared" si="0"/>
        <v>0</v>
      </c>
      <c r="G20" s="16">
        <v>0</v>
      </c>
      <c r="H20" s="11">
        <f t="shared" si="1"/>
        <v>0</v>
      </c>
      <c r="I20" s="7">
        <f t="shared" si="2"/>
        <v>0</v>
      </c>
      <c r="J20" s="21" t="s">
        <v>76</v>
      </c>
    </row>
    <row r="21" spans="1:10" ht="21.75" customHeight="1">
      <c r="A21" s="9">
        <v>15</v>
      </c>
      <c r="B21" s="20" t="s">
        <v>24</v>
      </c>
      <c r="C21" s="11" t="s">
        <v>8</v>
      </c>
      <c r="D21" s="10">
        <v>150</v>
      </c>
      <c r="E21" s="15">
        <v>0</v>
      </c>
      <c r="F21" s="7">
        <f t="shared" si="0"/>
        <v>0</v>
      </c>
      <c r="G21" s="16">
        <v>0</v>
      </c>
      <c r="H21" s="11">
        <f t="shared" si="1"/>
        <v>0</v>
      </c>
      <c r="I21" s="7">
        <f t="shared" si="2"/>
        <v>0</v>
      </c>
      <c r="J21" s="21" t="s">
        <v>79</v>
      </c>
    </row>
    <row r="22" spans="1:10" ht="18.75" customHeight="1">
      <c r="A22" s="9">
        <v>16</v>
      </c>
      <c r="B22" s="20" t="s">
        <v>25</v>
      </c>
      <c r="C22" s="11" t="s">
        <v>9</v>
      </c>
      <c r="D22" s="10">
        <v>300</v>
      </c>
      <c r="E22" s="15">
        <v>0</v>
      </c>
      <c r="F22" s="7">
        <f t="shared" si="0"/>
        <v>0</v>
      </c>
      <c r="G22" s="16">
        <v>0</v>
      </c>
      <c r="H22" s="11">
        <f t="shared" si="1"/>
        <v>0</v>
      </c>
      <c r="I22" s="7">
        <f t="shared" si="2"/>
        <v>0</v>
      </c>
      <c r="J22" s="23" t="s">
        <v>80</v>
      </c>
    </row>
    <row r="23" spans="1:10" ht="22.5" customHeight="1">
      <c r="A23" s="8">
        <v>17</v>
      </c>
      <c r="B23" s="20" t="s">
        <v>26</v>
      </c>
      <c r="C23" s="14" t="s">
        <v>8</v>
      </c>
      <c r="D23" s="10">
        <v>270</v>
      </c>
      <c r="E23" s="15">
        <v>0</v>
      </c>
      <c r="F23" s="7">
        <f t="shared" si="0"/>
        <v>0</v>
      </c>
      <c r="G23" s="16">
        <v>0</v>
      </c>
      <c r="H23" s="11">
        <f t="shared" si="1"/>
        <v>0</v>
      </c>
      <c r="I23" s="7">
        <f t="shared" si="2"/>
        <v>0</v>
      </c>
      <c r="J23" s="24" t="s">
        <v>81</v>
      </c>
    </row>
    <row r="24" spans="1:10" ht="16.5" customHeight="1">
      <c r="A24" s="9">
        <v>18</v>
      </c>
      <c r="B24" s="20" t="s">
        <v>27</v>
      </c>
      <c r="C24" s="14" t="s">
        <v>8</v>
      </c>
      <c r="D24" s="10">
        <v>220</v>
      </c>
      <c r="E24" s="15">
        <v>0</v>
      </c>
      <c r="F24" s="7">
        <f t="shared" si="0"/>
        <v>0</v>
      </c>
      <c r="G24" s="16">
        <v>0</v>
      </c>
      <c r="H24" s="11">
        <f t="shared" si="1"/>
        <v>0</v>
      </c>
      <c r="I24" s="7">
        <f t="shared" si="2"/>
        <v>0</v>
      </c>
      <c r="J24" s="25"/>
    </row>
    <row r="25" spans="1:10" ht="22.5" customHeight="1">
      <c r="A25" s="9">
        <v>19</v>
      </c>
      <c r="B25" s="20" t="s">
        <v>28</v>
      </c>
      <c r="C25" s="14" t="s">
        <v>8</v>
      </c>
      <c r="D25" s="10">
        <v>130</v>
      </c>
      <c r="E25" s="15">
        <v>0</v>
      </c>
      <c r="F25" s="7">
        <f t="shared" si="0"/>
        <v>0</v>
      </c>
      <c r="G25" s="16">
        <v>0</v>
      </c>
      <c r="H25" s="11">
        <f t="shared" si="1"/>
        <v>0</v>
      </c>
      <c r="I25" s="7">
        <f t="shared" si="2"/>
        <v>0</v>
      </c>
      <c r="J25" s="24" t="s">
        <v>81</v>
      </c>
    </row>
    <row r="26" spans="1:10" ht="22.5" customHeight="1">
      <c r="A26" s="8">
        <v>20</v>
      </c>
      <c r="B26" s="20" t="s">
        <v>29</v>
      </c>
      <c r="C26" s="14" t="s">
        <v>8</v>
      </c>
      <c r="D26" s="10">
        <v>130</v>
      </c>
      <c r="E26" s="15">
        <v>0</v>
      </c>
      <c r="F26" s="7">
        <f t="shared" si="0"/>
        <v>0</v>
      </c>
      <c r="G26" s="16">
        <v>0</v>
      </c>
      <c r="H26" s="11">
        <f t="shared" si="1"/>
        <v>0</v>
      </c>
      <c r="I26" s="7">
        <f t="shared" si="2"/>
        <v>0</v>
      </c>
      <c r="J26" s="24" t="s">
        <v>82</v>
      </c>
    </row>
    <row r="27" spans="1:10" ht="19.5" customHeight="1">
      <c r="A27" s="8">
        <v>21</v>
      </c>
      <c r="B27" s="20" t="s">
        <v>30</v>
      </c>
      <c r="C27" s="14" t="s">
        <v>8</v>
      </c>
      <c r="D27" s="10">
        <v>50</v>
      </c>
      <c r="E27" s="15">
        <v>0</v>
      </c>
      <c r="F27" s="7">
        <f t="shared" si="0"/>
        <v>0</v>
      </c>
      <c r="G27" s="16">
        <v>0</v>
      </c>
      <c r="H27" s="11">
        <f t="shared" si="1"/>
        <v>0</v>
      </c>
      <c r="I27" s="7">
        <f t="shared" si="2"/>
        <v>0</v>
      </c>
      <c r="J27" s="24" t="s">
        <v>82</v>
      </c>
    </row>
    <row r="28" spans="1:10" ht="39" customHeight="1">
      <c r="A28" s="9">
        <v>22</v>
      </c>
      <c r="B28" s="20" t="s">
        <v>31</v>
      </c>
      <c r="C28" s="14" t="s">
        <v>9</v>
      </c>
      <c r="D28" s="10">
        <v>40</v>
      </c>
      <c r="E28" s="15">
        <v>0</v>
      </c>
      <c r="F28" s="7">
        <f t="shared" si="0"/>
        <v>0</v>
      </c>
      <c r="G28" s="16">
        <v>0</v>
      </c>
      <c r="H28" s="11">
        <f t="shared" si="1"/>
        <v>0</v>
      </c>
      <c r="I28" s="7">
        <f t="shared" si="2"/>
        <v>0</v>
      </c>
      <c r="J28" s="24" t="s">
        <v>83</v>
      </c>
    </row>
    <row r="29" spans="1:10" ht="27" customHeight="1">
      <c r="A29" s="9">
        <v>23</v>
      </c>
      <c r="B29" s="20" t="s">
        <v>32</v>
      </c>
      <c r="C29" s="14" t="s">
        <v>9</v>
      </c>
      <c r="D29" s="10">
        <v>520</v>
      </c>
      <c r="E29" s="15">
        <v>0</v>
      </c>
      <c r="F29" s="7">
        <f t="shared" si="0"/>
        <v>0</v>
      </c>
      <c r="G29" s="16">
        <v>0</v>
      </c>
      <c r="H29" s="11">
        <f t="shared" si="1"/>
        <v>0</v>
      </c>
      <c r="I29" s="7">
        <f t="shared" si="2"/>
        <v>0</v>
      </c>
      <c r="J29" s="24" t="s">
        <v>83</v>
      </c>
    </row>
    <row r="30" spans="1:10" ht="27.75" customHeight="1">
      <c r="A30" s="8">
        <v>24</v>
      </c>
      <c r="B30" s="20" t="s">
        <v>33</v>
      </c>
      <c r="C30" s="14" t="s">
        <v>9</v>
      </c>
      <c r="D30" s="10">
        <v>5</v>
      </c>
      <c r="E30" s="15">
        <v>0</v>
      </c>
      <c r="F30" s="7">
        <f t="shared" si="0"/>
        <v>0</v>
      </c>
      <c r="G30" s="16">
        <v>0</v>
      </c>
      <c r="H30" s="11">
        <f t="shared" si="1"/>
        <v>0</v>
      </c>
      <c r="I30" s="7">
        <f t="shared" si="2"/>
        <v>0</v>
      </c>
      <c r="J30" s="24" t="s">
        <v>84</v>
      </c>
    </row>
    <row r="31" spans="1:10" ht="17.25" customHeight="1">
      <c r="A31" s="9">
        <v>25</v>
      </c>
      <c r="B31" s="20" t="s">
        <v>34</v>
      </c>
      <c r="C31" s="14" t="s">
        <v>8</v>
      </c>
      <c r="D31" s="10">
        <v>120</v>
      </c>
      <c r="E31" s="15">
        <v>0</v>
      </c>
      <c r="F31" s="7">
        <f t="shared" si="0"/>
        <v>0</v>
      </c>
      <c r="G31" s="16">
        <v>0</v>
      </c>
      <c r="H31" s="11">
        <f t="shared" si="1"/>
        <v>0</v>
      </c>
      <c r="I31" s="7">
        <f t="shared" si="2"/>
        <v>0</v>
      </c>
      <c r="J31" s="24" t="s">
        <v>76</v>
      </c>
    </row>
    <row r="32" spans="1:10" ht="22.5" customHeight="1">
      <c r="A32" s="9">
        <v>26</v>
      </c>
      <c r="B32" s="20" t="s">
        <v>35</v>
      </c>
      <c r="C32" s="14" t="s">
        <v>9</v>
      </c>
      <c r="D32" s="10">
        <v>60</v>
      </c>
      <c r="E32" s="15">
        <v>0</v>
      </c>
      <c r="F32" s="7">
        <f t="shared" si="0"/>
        <v>0</v>
      </c>
      <c r="G32" s="16">
        <v>0</v>
      </c>
      <c r="H32" s="11">
        <f t="shared" si="1"/>
        <v>0</v>
      </c>
      <c r="I32" s="7">
        <f t="shared" si="2"/>
        <v>0</v>
      </c>
      <c r="J32" s="24" t="s">
        <v>76</v>
      </c>
    </row>
    <row r="33" spans="1:10" ht="15.95" customHeight="1">
      <c r="A33" s="8">
        <v>27</v>
      </c>
      <c r="B33" s="20" t="s">
        <v>36</v>
      </c>
      <c r="C33" s="14" t="s">
        <v>8</v>
      </c>
      <c r="D33" s="10">
        <v>1800</v>
      </c>
      <c r="E33" s="15">
        <v>0</v>
      </c>
      <c r="F33" s="7">
        <f t="shared" si="0"/>
        <v>0</v>
      </c>
      <c r="G33" s="16">
        <v>0</v>
      </c>
      <c r="H33" s="11">
        <f t="shared" si="1"/>
        <v>0</v>
      </c>
      <c r="I33" s="7">
        <f t="shared" si="2"/>
        <v>0</v>
      </c>
      <c r="J33" s="25" t="s">
        <v>85</v>
      </c>
    </row>
    <row r="34" spans="1:10" ht="15.95" customHeight="1">
      <c r="A34" s="9">
        <v>28</v>
      </c>
      <c r="B34" s="20" t="s">
        <v>37</v>
      </c>
      <c r="C34" s="14" t="s">
        <v>8</v>
      </c>
      <c r="D34" s="10">
        <v>50</v>
      </c>
      <c r="E34" s="15">
        <v>0</v>
      </c>
      <c r="F34" s="7">
        <f t="shared" si="0"/>
        <v>0</v>
      </c>
      <c r="G34" s="16">
        <v>0</v>
      </c>
      <c r="H34" s="11">
        <f t="shared" si="1"/>
        <v>0</v>
      </c>
      <c r="I34" s="7">
        <f t="shared" si="2"/>
        <v>0</v>
      </c>
      <c r="J34" s="24" t="s">
        <v>76</v>
      </c>
    </row>
    <row r="35" spans="1:10" ht="15.95" customHeight="1">
      <c r="A35" s="9">
        <v>29</v>
      </c>
      <c r="B35" s="20" t="s">
        <v>38</v>
      </c>
      <c r="C35" s="14" t="s">
        <v>8</v>
      </c>
      <c r="D35" s="10">
        <v>400</v>
      </c>
      <c r="E35" s="15">
        <v>0</v>
      </c>
      <c r="F35" s="7">
        <f t="shared" si="0"/>
        <v>0</v>
      </c>
      <c r="G35" s="16">
        <v>0</v>
      </c>
      <c r="H35" s="11">
        <f t="shared" si="1"/>
        <v>0</v>
      </c>
      <c r="I35" s="7">
        <f t="shared" si="2"/>
        <v>0</v>
      </c>
      <c r="J35" s="25" t="s">
        <v>85</v>
      </c>
    </row>
    <row r="36" spans="1:10" ht="15.95" customHeight="1">
      <c r="A36" s="8">
        <v>30</v>
      </c>
      <c r="B36" s="20" t="s">
        <v>39</v>
      </c>
      <c r="C36" s="14" t="s">
        <v>8</v>
      </c>
      <c r="D36" s="10">
        <v>150</v>
      </c>
      <c r="E36" s="15">
        <v>0</v>
      </c>
      <c r="F36" s="7">
        <f t="shared" si="0"/>
        <v>0</v>
      </c>
      <c r="G36" s="16">
        <v>0</v>
      </c>
      <c r="H36" s="11">
        <f t="shared" si="1"/>
        <v>0</v>
      </c>
      <c r="I36" s="7">
        <f t="shared" si="2"/>
        <v>0</v>
      </c>
      <c r="J36" s="24" t="s">
        <v>86</v>
      </c>
    </row>
    <row r="37" spans="1:10" ht="23.25" customHeight="1">
      <c r="A37" s="8">
        <v>31</v>
      </c>
      <c r="B37" s="20" t="s">
        <v>40</v>
      </c>
      <c r="C37" s="14" t="s">
        <v>8</v>
      </c>
      <c r="D37" s="10">
        <v>3300</v>
      </c>
      <c r="E37" s="15">
        <v>0</v>
      </c>
      <c r="F37" s="7">
        <f t="shared" si="0"/>
        <v>0</v>
      </c>
      <c r="G37" s="16">
        <v>0</v>
      </c>
      <c r="H37" s="11">
        <f t="shared" si="1"/>
        <v>0</v>
      </c>
      <c r="I37" s="7">
        <f t="shared" si="2"/>
        <v>0</v>
      </c>
      <c r="J37" s="24" t="s">
        <v>87</v>
      </c>
    </row>
    <row r="38" spans="1:10" ht="19.5">
      <c r="A38" s="9">
        <v>32</v>
      </c>
      <c r="B38" s="20" t="s">
        <v>41</v>
      </c>
      <c r="C38" s="14" t="s">
        <v>8</v>
      </c>
      <c r="D38" s="10">
        <v>400</v>
      </c>
      <c r="E38" s="15">
        <v>0</v>
      </c>
      <c r="F38" s="7">
        <f t="shared" si="0"/>
        <v>0</v>
      </c>
      <c r="G38" s="16">
        <v>0</v>
      </c>
      <c r="H38" s="11">
        <f t="shared" si="1"/>
        <v>0</v>
      </c>
      <c r="I38" s="7">
        <f t="shared" si="2"/>
        <v>0</v>
      </c>
      <c r="J38" s="24" t="s">
        <v>76</v>
      </c>
    </row>
    <row r="39" spans="1:10" ht="19.5">
      <c r="A39" s="9">
        <v>33</v>
      </c>
      <c r="B39" s="20" t="s">
        <v>42</v>
      </c>
      <c r="C39" s="14" t="s">
        <v>8</v>
      </c>
      <c r="D39" s="10">
        <v>150</v>
      </c>
      <c r="E39" s="15">
        <v>0</v>
      </c>
      <c r="F39" s="7">
        <f t="shared" si="0"/>
        <v>0</v>
      </c>
      <c r="G39" s="16">
        <v>0</v>
      </c>
      <c r="H39" s="11">
        <f t="shared" si="1"/>
        <v>0</v>
      </c>
      <c r="I39" s="7">
        <f t="shared" si="2"/>
        <v>0</v>
      </c>
      <c r="J39" s="24" t="s">
        <v>76</v>
      </c>
    </row>
    <row r="40" spans="1:10" ht="24">
      <c r="A40" s="8">
        <v>34</v>
      </c>
      <c r="B40" s="20" t="s">
        <v>43</v>
      </c>
      <c r="C40" s="14" t="s">
        <v>8</v>
      </c>
      <c r="D40" s="10">
        <v>100</v>
      </c>
      <c r="E40" s="15">
        <v>0</v>
      </c>
      <c r="F40" s="7">
        <f t="shared" si="0"/>
        <v>0</v>
      </c>
      <c r="G40" s="16">
        <v>0</v>
      </c>
      <c r="H40" s="11">
        <f t="shared" si="1"/>
        <v>0</v>
      </c>
      <c r="I40" s="7">
        <f t="shared" si="2"/>
        <v>0</v>
      </c>
      <c r="J40" s="24" t="s">
        <v>76</v>
      </c>
    </row>
    <row r="41" spans="1:10" ht="19.5">
      <c r="A41" s="9">
        <v>35</v>
      </c>
      <c r="B41" s="20" t="s">
        <v>44</v>
      </c>
      <c r="C41" s="14" t="s">
        <v>8</v>
      </c>
      <c r="D41" s="10">
        <v>450</v>
      </c>
      <c r="E41" s="15">
        <v>0</v>
      </c>
      <c r="F41" s="7">
        <f t="shared" si="0"/>
        <v>0</v>
      </c>
      <c r="G41" s="16">
        <v>0</v>
      </c>
      <c r="H41" s="11">
        <f t="shared" si="1"/>
        <v>0</v>
      </c>
      <c r="I41" s="7">
        <f t="shared" si="2"/>
        <v>0</v>
      </c>
      <c r="J41" s="24" t="s">
        <v>76</v>
      </c>
    </row>
    <row r="42" spans="1:10" ht="19.5">
      <c r="A42" s="9">
        <v>36</v>
      </c>
      <c r="B42" s="20" t="s">
        <v>45</v>
      </c>
      <c r="C42" s="14" t="s">
        <v>8</v>
      </c>
      <c r="D42" s="10">
        <v>150</v>
      </c>
      <c r="E42" s="15">
        <v>0</v>
      </c>
      <c r="F42" s="7">
        <f t="shared" si="0"/>
        <v>0</v>
      </c>
      <c r="G42" s="16">
        <v>0</v>
      </c>
      <c r="H42" s="11">
        <f t="shared" si="1"/>
        <v>0</v>
      </c>
      <c r="I42" s="7">
        <f t="shared" si="2"/>
        <v>0</v>
      </c>
      <c r="J42" s="24" t="s">
        <v>76</v>
      </c>
    </row>
    <row r="43" spans="1:10">
      <c r="A43" s="8">
        <v>37</v>
      </c>
      <c r="B43" s="20" t="s">
        <v>46</v>
      </c>
      <c r="C43" s="14" t="s">
        <v>8</v>
      </c>
      <c r="D43" s="10">
        <v>500</v>
      </c>
      <c r="E43" s="15">
        <v>0</v>
      </c>
      <c r="F43" s="7">
        <f t="shared" si="0"/>
        <v>0</v>
      </c>
      <c r="G43" s="16">
        <v>0</v>
      </c>
      <c r="H43" s="11">
        <f t="shared" si="1"/>
        <v>0</v>
      </c>
      <c r="I43" s="7">
        <f t="shared" si="2"/>
        <v>0</v>
      </c>
      <c r="J43" s="22"/>
    </row>
    <row r="44" spans="1:10">
      <c r="A44" s="9">
        <v>38</v>
      </c>
      <c r="B44" s="20" t="s">
        <v>62</v>
      </c>
      <c r="C44" s="14" t="s">
        <v>8</v>
      </c>
      <c r="D44" s="10">
        <v>360</v>
      </c>
      <c r="E44" s="15">
        <v>0</v>
      </c>
      <c r="F44" s="7">
        <f t="shared" si="0"/>
        <v>0</v>
      </c>
      <c r="G44" s="16">
        <v>0</v>
      </c>
      <c r="H44" s="11">
        <f t="shared" si="1"/>
        <v>0</v>
      </c>
      <c r="I44" s="7">
        <f t="shared" si="2"/>
        <v>0</v>
      </c>
      <c r="J44" s="22"/>
    </row>
    <row r="45" spans="1:10" ht="22.5" customHeight="1">
      <c r="A45" s="9">
        <v>39</v>
      </c>
      <c r="B45" s="20" t="s">
        <v>47</v>
      </c>
      <c r="C45" s="14" t="s">
        <v>8</v>
      </c>
      <c r="D45" s="10">
        <v>60</v>
      </c>
      <c r="E45" s="15">
        <v>0</v>
      </c>
      <c r="F45" s="7">
        <f t="shared" si="0"/>
        <v>0</v>
      </c>
      <c r="G45" s="16">
        <v>0</v>
      </c>
      <c r="H45" s="11">
        <f t="shared" si="1"/>
        <v>0</v>
      </c>
      <c r="I45" s="7">
        <f t="shared" si="2"/>
        <v>0</v>
      </c>
      <c r="J45" s="22"/>
    </row>
    <row r="46" spans="1:10">
      <c r="A46" s="8">
        <v>40</v>
      </c>
      <c r="B46" s="20" t="s">
        <v>48</v>
      </c>
      <c r="C46" s="14" t="s">
        <v>8</v>
      </c>
      <c r="D46" s="10">
        <v>5</v>
      </c>
      <c r="E46" s="15">
        <v>0</v>
      </c>
      <c r="F46" s="7">
        <f t="shared" si="0"/>
        <v>0</v>
      </c>
      <c r="G46" s="16">
        <v>0</v>
      </c>
      <c r="H46" s="11">
        <f t="shared" si="1"/>
        <v>0</v>
      </c>
      <c r="I46" s="7">
        <f t="shared" si="2"/>
        <v>0</v>
      </c>
      <c r="J46" s="22"/>
    </row>
    <row r="47" spans="1:10" ht="24">
      <c r="A47" s="8">
        <v>41</v>
      </c>
      <c r="B47" s="20" t="s">
        <v>49</v>
      </c>
      <c r="C47" s="14" t="s">
        <v>8</v>
      </c>
      <c r="D47" s="10">
        <v>40</v>
      </c>
      <c r="E47" s="15">
        <v>0</v>
      </c>
      <c r="F47" s="7">
        <f t="shared" si="0"/>
        <v>0</v>
      </c>
      <c r="G47" s="16">
        <v>0</v>
      </c>
      <c r="H47" s="11">
        <f t="shared" si="1"/>
        <v>0</v>
      </c>
      <c r="I47" s="7">
        <f t="shared" si="2"/>
        <v>0</v>
      </c>
      <c r="J47" s="22"/>
    </row>
    <row r="48" spans="1:10">
      <c r="A48" s="9">
        <v>42</v>
      </c>
      <c r="B48" s="20" t="s">
        <v>50</v>
      </c>
      <c r="C48" s="14" t="s">
        <v>8</v>
      </c>
      <c r="D48" s="10">
        <v>40</v>
      </c>
      <c r="E48" s="15">
        <v>0</v>
      </c>
      <c r="F48" s="7">
        <f t="shared" si="0"/>
        <v>0</v>
      </c>
      <c r="G48" s="16">
        <v>0</v>
      </c>
      <c r="H48" s="11">
        <f t="shared" si="1"/>
        <v>0</v>
      </c>
      <c r="I48" s="7">
        <f t="shared" si="2"/>
        <v>0</v>
      </c>
      <c r="J48" s="22"/>
    </row>
    <row r="49" spans="1:10" ht="24">
      <c r="A49" s="9">
        <v>43</v>
      </c>
      <c r="B49" s="20" t="s">
        <v>51</v>
      </c>
      <c r="C49" s="14" t="s">
        <v>9</v>
      </c>
      <c r="D49" s="10">
        <v>10</v>
      </c>
      <c r="E49" s="15">
        <v>0</v>
      </c>
      <c r="F49" s="7">
        <f t="shared" si="0"/>
        <v>0</v>
      </c>
      <c r="G49" s="16">
        <v>0</v>
      </c>
      <c r="H49" s="11">
        <f t="shared" si="1"/>
        <v>0</v>
      </c>
      <c r="I49" s="7">
        <f t="shared" si="2"/>
        <v>0</v>
      </c>
      <c r="J49" s="22"/>
    </row>
    <row r="50" spans="1:10">
      <c r="A50" s="8">
        <v>44</v>
      </c>
      <c r="B50" s="20" t="s">
        <v>52</v>
      </c>
      <c r="C50" s="14" t="s">
        <v>9</v>
      </c>
      <c r="D50" s="10">
        <v>120</v>
      </c>
      <c r="E50" s="15">
        <v>0</v>
      </c>
      <c r="F50" s="7">
        <f t="shared" si="0"/>
        <v>0</v>
      </c>
      <c r="G50" s="16">
        <v>0</v>
      </c>
      <c r="H50" s="11">
        <f t="shared" si="1"/>
        <v>0</v>
      </c>
      <c r="I50" s="7">
        <f t="shared" si="2"/>
        <v>0</v>
      </c>
      <c r="J50" s="22"/>
    </row>
    <row r="51" spans="1:10" ht="24">
      <c r="A51" s="9">
        <v>45</v>
      </c>
      <c r="B51" s="20" t="s">
        <v>53</v>
      </c>
      <c r="C51" s="14" t="s">
        <v>9</v>
      </c>
      <c r="D51" s="10">
        <v>5</v>
      </c>
      <c r="E51" s="15">
        <v>0</v>
      </c>
      <c r="F51" s="7">
        <f t="shared" si="0"/>
        <v>0</v>
      </c>
      <c r="G51" s="16">
        <v>0</v>
      </c>
      <c r="H51" s="11">
        <f t="shared" si="1"/>
        <v>0</v>
      </c>
      <c r="I51" s="7">
        <f t="shared" si="2"/>
        <v>0</v>
      </c>
      <c r="J51" s="23" t="s">
        <v>88</v>
      </c>
    </row>
    <row r="52" spans="1:10" ht="19.5">
      <c r="A52" s="9">
        <v>46</v>
      </c>
      <c r="B52" s="20" t="s">
        <v>54</v>
      </c>
      <c r="C52" s="14" t="s">
        <v>8</v>
      </c>
      <c r="D52" s="10">
        <v>60</v>
      </c>
      <c r="E52" s="15">
        <v>0</v>
      </c>
      <c r="F52" s="7">
        <f t="shared" si="0"/>
        <v>0</v>
      </c>
      <c r="G52" s="16">
        <v>0</v>
      </c>
      <c r="H52" s="11">
        <f t="shared" si="1"/>
        <v>0</v>
      </c>
      <c r="I52" s="7">
        <f t="shared" si="2"/>
        <v>0</v>
      </c>
      <c r="J52" s="24" t="s">
        <v>76</v>
      </c>
    </row>
    <row r="53" spans="1:10">
      <c r="A53" s="8">
        <v>47</v>
      </c>
      <c r="B53" s="20" t="s">
        <v>55</v>
      </c>
      <c r="C53" s="14" t="s">
        <v>8</v>
      </c>
      <c r="D53" s="10">
        <v>120</v>
      </c>
      <c r="E53" s="15">
        <v>0</v>
      </c>
      <c r="F53" s="7">
        <f t="shared" si="0"/>
        <v>0</v>
      </c>
      <c r="G53" s="16">
        <v>0</v>
      </c>
      <c r="H53" s="11">
        <f t="shared" si="1"/>
        <v>0</v>
      </c>
      <c r="I53" s="7">
        <f t="shared" si="2"/>
        <v>0</v>
      </c>
      <c r="J53" s="22"/>
    </row>
    <row r="54" spans="1:10" ht="24">
      <c r="A54" s="9">
        <v>48</v>
      </c>
      <c r="B54" s="20" t="s">
        <v>56</v>
      </c>
      <c r="C54" s="14" t="s">
        <v>9</v>
      </c>
      <c r="D54" s="10">
        <v>5</v>
      </c>
      <c r="E54" s="15">
        <v>0</v>
      </c>
      <c r="F54" s="7">
        <f t="shared" si="0"/>
        <v>0</v>
      </c>
      <c r="G54" s="16">
        <v>0</v>
      </c>
      <c r="H54" s="11">
        <f t="shared" si="1"/>
        <v>0</v>
      </c>
      <c r="I54" s="7">
        <f t="shared" si="2"/>
        <v>0</v>
      </c>
      <c r="J54" s="22"/>
    </row>
    <row r="55" spans="1:10">
      <c r="A55" s="9">
        <v>49</v>
      </c>
      <c r="B55" s="20" t="s">
        <v>57</v>
      </c>
      <c r="C55" s="14" t="s">
        <v>9</v>
      </c>
      <c r="D55" s="10">
        <v>2</v>
      </c>
      <c r="E55" s="15">
        <v>0</v>
      </c>
      <c r="F55" s="7">
        <f t="shared" si="0"/>
        <v>0</v>
      </c>
      <c r="G55" s="16">
        <v>0</v>
      </c>
      <c r="H55" s="11">
        <f t="shared" si="1"/>
        <v>0</v>
      </c>
      <c r="I55" s="7">
        <f t="shared" si="2"/>
        <v>0</v>
      </c>
      <c r="J55" s="22"/>
    </row>
    <row r="56" spans="1:10" ht="24">
      <c r="A56" s="8">
        <v>50</v>
      </c>
      <c r="B56" s="20" t="s">
        <v>58</v>
      </c>
      <c r="C56" s="14" t="s">
        <v>9</v>
      </c>
      <c r="D56" s="10">
        <v>2</v>
      </c>
      <c r="E56" s="15">
        <v>0</v>
      </c>
      <c r="F56" s="7">
        <f t="shared" si="0"/>
        <v>0</v>
      </c>
      <c r="G56" s="16">
        <v>0</v>
      </c>
      <c r="H56" s="11">
        <f t="shared" si="1"/>
        <v>0</v>
      </c>
      <c r="I56" s="7">
        <f t="shared" si="2"/>
        <v>0</v>
      </c>
      <c r="J56" s="22"/>
    </row>
    <row r="57" spans="1:10">
      <c r="A57" s="8">
        <v>51</v>
      </c>
      <c r="B57" s="20" t="s">
        <v>59</v>
      </c>
      <c r="C57" s="14" t="s">
        <v>9</v>
      </c>
      <c r="D57" s="10">
        <v>2</v>
      </c>
      <c r="E57" s="15">
        <v>0</v>
      </c>
      <c r="F57" s="7">
        <f t="shared" si="0"/>
        <v>0</v>
      </c>
      <c r="G57" s="16">
        <v>0</v>
      </c>
      <c r="H57" s="11">
        <f t="shared" si="1"/>
        <v>0</v>
      </c>
      <c r="I57" s="7">
        <f t="shared" si="2"/>
        <v>0</v>
      </c>
      <c r="J57" s="22"/>
    </row>
    <row r="58" spans="1:10">
      <c r="A58" s="9">
        <v>52</v>
      </c>
      <c r="B58" s="20" t="s">
        <v>60</v>
      </c>
      <c r="C58" s="14" t="s">
        <v>8</v>
      </c>
      <c r="D58" s="10">
        <v>100</v>
      </c>
      <c r="E58" s="15">
        <v>0</v>
      </c>
      <c r="F58" s="7">
        <f t="shared" si="0"/>
        <v>0</v>
      </c>
      <c r="G58" s="16">
        <v>0</v>
      </c>
      <c r="H58" s="11">
        <f t="shared" si="1"/>
        <v>0</v>
      </c>
      <c r="I58" s="7">
        <f t="shared" si="2"/>
        <v>0</v>
      </c>
      <c r="J58" s="22"/>
    </row>
    <row r="59" spans="1:10">
      <c r="H59" s="19">
        <f>SUM(H7:H58)</f>
        <v>0</v>
      </c>
      <c r="I59" s="28">
        <f>SUM(I7:I58)</f>
        <v>0</v>
      </c>
    </row>
    <row r="60" spans="1:10" ht="15">
      <c r="B60" s="26" t="s">
        <v>89</v>
      </c>
    </row>
    <row r="61" spans="1:10" ht="15">
      <c r="B61" s="26"/>
    </row>
    <row r="62" spans="1:10" ht="15">
      <c r="B62" s="26"/>
    </row>
    <row r="63" spans="1:10">
      <c r="B63" s="17" t="s">
        <v>68</v>
      </c>
    </row>
    <row r="64" spans="1:10">
      <c r="B64" s="18"/>
    </row>
    <row r="65" spans="2:10">
      <c r="B65" s="17" t="s">
        <v>69</v>
      </c>
    </row>
    <row r="66" spans="2:10">
      <c r="B66" s="18"/>
    </row>
    <row r="67" spans="2:10">
      <c r="B67" s="17" t="s">
        <v>70</v>
      </c>
    </row>
    <row r="68" spans="2:10">
      <c r="B68" s="17"/>
    </row>
    <row r="69" spans="2:10">
      <c r="B69" s="18" t="s">
        <v>71</v>
      </c>
    </row>
    <row r="70" spans="2:10">
      <c r="B70" s="18"/>
    </row>
    <row r="71" spans="2:10">
      <c r="B71" s="18"/>
    </row>
    <row r="72" spans="2:10">
      <c r="B72" s="18"/>
    </row>
    <row r="73" spans="2:10">
      <c r="B73" s="18"/>
    </row>
    <row r="74" spans="2:10">
      <c r="B74" s="18"/>
    </row>
    <row r="75" spans="2:10">
      <c r="B75" s="18"/>
    </row>
    <row r="76" spans="2:10">
      <c r="B76" s="18"/>
    </row>
    <row r="77" spans="2:10">
      <c r="F77" s="4"/>
      <c r="G77" s="4"/>
      <c r="H77" s="4"/>
      <c r="I77" s="4"/>
    </row>
    <row r="78" spans="2:10">
      <c r="B78" s="31" t="s">
        <v>72</v>
      </c>
      <c r="C78" s="31"/>
      <c r="D78" s="31"/>
      <c r="E78" s="32" t="s">
        <v>73</v>
      </c>
      <c r="F78" s="32"/>
      <c r="G78" s="32"/>
      <c r="H78" s="32"/>
      <c r="I78" s="32"/>
      <c r="J78" s="32"/>
    </row>
    <row r="79" spans="2:10" ht="48" customHeight="1">
      <c r="B79" s="33" t="s">
        <v>74</v>
      </c>
      <c r="C79" s="34"/>
      <c r="D79" s="35"/>
      <c r="E79" s="36" t="s">
        <v>75</v>
      </c>
      <c r="F79" s="37"/>
      <c r="G79" s="37"/>
      <c r="H79" s="37"/>
      <c r="I79" s="37"/>
      <c r="J79" s="38"/>
    </row>
  </sheetData>
  <mergeCells count="11">
    <mergeCell ref="A5:A6"/>
    <mergeCell ref="B5:B6"/>
    <mergeCell ref="C5:C6"/>
    <mergeCell ref="D5:D6"/>
    <mergeCell ref="E5:F5"/>
    <mergeCell ref="B1:I1"/>
    <mergeCell ref="B78:D78"/>
    <mergeCell ref="E78:J78"/>
    <mergeCell ref="B79:D79"/>
    <mergeCell ref="E79:J79"/>
    <mergeCell ref="H5:I5"/>
  </mergeCells>
  <pageMargins left="0" right="0" top="0.19685039370078741" bottom="0.55118110236220474" header="0.31496062992125984" footer="0.31496062992125984"/>
  <pageSetup paperSize="9" orientation="portrait" r:id="rId1"/>
  <headerFooter>
    <oddFooter>&amp;L&amp;"Arial,Standardowy"&amp;9&amp;K00-048Bielsko-Biała, lipiec 2022 r.&amp;C&amp;"Arial,Standardowy"&amp;9&amp;K00-047Strona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mstrugala</dc:creator>
  <cp:lastModifiedBy>mstrugala</cp:lastModifiedBy>
  <cp:lastPrinted>2022-07-12T11:30:27Z</cp:lastPrinted>
  <dcterms:created xsi:type="dcterms:W3CDTF">2022-03-30T06:54:30Z</dcterms:created>
  <dcterms:modified xsi:type="dcterms:W3CDTF">2022-07-12T11:30:31Z</dcterms:modified>
</cp:coreProperties>
</file>